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H176" i="1" s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G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95" i="1"/>
  <c r="H195" i="1"/>
  <c r="J195" i="1"/>
  <c r="G195" i="1"/>
  <c r="J176" i="1"/>
  <c r="G176" i="1"/>
  <c r="I176" i="1"/>
  <c r="F176" i="1"/>
  <c r="L176" i="1"/>
  <c r="G157" i="1"/>
  <c r="J157" i="1"/>
  <c r="F157" i="1"/>
  <c r="L157" i="1"/>
  <c r="H157" i="1"/>
  <c r="I157" i="1"/>
  <c r="I138" i="1"/>
  <c r="F138" i="1"/>
  <c r="J138" i="1"/>
  <c r="L138" i="1"/>
  <c r="J119" i="1"/>
  <c r="I119" i="1"/>
  <c r="F119" i="1"/>
  <c r="G119" i="1"/>
  <c r="L119" i="1"/>
  <c r="J100" i="1"/>
  <c r="I100" i="1"/>
  <c r="G100" i="1"/>
  <c r="L100" i="1"/>
  <c r="F100" i="1"/>
  <c r="I81" i="1"/>
  <c r="H81" i="1"/>
  <c r="J81" i="1"/>
  <c r="L81" i="1"/>
  <c r="F81" i="1"/>
  <c r="G81" i="1"/>
  <c r="L62" i="1"/>
  <c r="J62" i="1"/>
  <c r="I62" i="1"/>
  <c r="H62" i="1"/>
  <c r="G62" i="1"/>
  <c r="F62" i="1"/>
  <c r="F43" i="1"/>
  <c r="J43" i="1"/>
  <c r="I43" i="1"/>
  <c r="G43" i="1"/>
  <c r="L43" i="1"/>
  <c r="L24" i="1"/>
  <c r="J24" i="1"/>
  <c r="I24" i="1"/>
  <c r="H24" i="1"/>
  <c r="G24" i="1"/>
  <c r="F24" i="1"/>
  <c r="H196" i="1" l="1"/>
  <c r="F196" i="1"/>
  <c r="J196" i="1"/>
  <c r="I196" i="1"/>
  <c r="G196" i="1"/>
  <c r="L196" i="1"/>
</calcChain>
</file>

<file path=xl/sharedStrings.xml><?xml version="1.0" encoding="utf-8"?>
<sst xmlns="http://schemas.openxmlformats.org/spreadsheetml/2006/main" count="260" uniqueCount="72">
  <si>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</si>
  <si>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</si>
  <si>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</si>
  <si>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</si>
  <si>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</si>
  <si>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</si>
  <si>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</si>
  <si>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</si>
  <si>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</si>
  <si>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</si>
  <si>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</si>
  <si>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</si>
  <si>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</si>
  <si>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</si>
  <si>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</si>
  <si>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</si>
  <si>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</si>
  <si>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</si>
  <si>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</si>
  <si>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</si>
  <si>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</si>
  <si>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</si>
  <si>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</si>
  <si>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</si>
  <si>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</si>
  <si>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</si>
  <si>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</si>
  <si>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</si>
  <si>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</si>
  <si>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</si>
  <si>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</si>
  <si>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</si>
  <si>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</si>
  <si>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</si>
  <si>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</si>
  <si>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</si>
  <si>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</si>
  <si>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</si>
  <si>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</si>
  <si>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</si>
  <si>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Вахидов М.М.</t>
  </si>
  <si>
    <t>МКОУ "Агвалинская гимназия имени Кади Абакарова"</t>
  </si>
  <si>
    <t>суп фасолевый</t>
  </si>
  <si>
    <t>15.29</t>
  </si>
  <si>
    <t>сыр твердый</t>
  </si>
  <si>
    <t>чай с сахаром</t>
  </si>
  <si>
    <t>хлеб пшеничный</t>
  </si>
  <si>
    <t>гречка с подливой</t>
  </si>
  <si>
    <t>яйцо</t>
  </si>
  <si>
    <t>яйцо отварное</t>
  </si>
  <si>
    <t>сладкое</t>
  </si>
  <si>
    <t>конфеты</t>
  </si>
  <si>
    <t>суп чечевичный</t>
  </si>
  <si>
    <t>макароны отварные с сливочным маслом</t>
  </si>
  <si>
    <t>сок натуральный</t>
  </si>
  <si>
    <t>салаты</t>
  </si>
  <si>
    <t>салат из капусты с кукурузой и морковью</t>
  </si>
  <si>
    <t>яблоки</t>
  </si>
  <si>
    <t>Борщ с мелко нарезанными овощами на мясном бульоне</t>
  </si>
  <si>
    <t>плов из птицы</t>
  </si>
  <si>
    <t>суп картофельный с макаронами на костном бульоне</t>
  </si>
  <si>
    <t>пюре картофельное</t>
  </si>
  <si>
    <t>суп с мясом</t>
  </si>
  <si>
    <t>каша пшеничная</t>
  </si>
  <si>
    <t>компот курага</t>
  </si>
  <si>
    <t>кексы</t>
  </si>
  <si>
    <t>йогурт</t>
  </si>
  <si>
    <t>жаркое по домашнему</t>
  </si>
  <si>
    <t xml:space="preserve">сладкое </t>
  </si>
  <si>
    <t>суп гороховый</t>
  </si>
  <si>
    <t>чоко пай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</si>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</sst>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J78" sqref="J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41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1.55</v>
      </c>
      <c r="H15" s="43" t="s">
        <v>43</v>
      </c>
      <c r="I15" s="43">
        <v>12.62</v>
      </c>
      <c r="J15" s="43">
        <v>131</v>
      </c>
      <c r="K15" s="44"/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9.8000000000000007</v>
      </c>
      <c r="H16" s="43">
        <v>8.1999999999999993</v>
      </c>
      <c r="I16" s="43">
        <v>0.62</v>
      </c>
      <c r="J16" s="43">
        <v>186</v>
      </c>
      <c r="K16" s="44"/>
      <c r="L16" s="43">
        <v>16.71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5</v>
      </c>
      <c r="G17" s="43">
        <v>0</v>
      </c>
      <c r="H17" s="43">
        <v>4.0999999999999996</v>
      </c>
      <c r="I17" s="43">
        <v>0.05</v>
      </c>
      <c r="J17" s="43">
        <v>37.5</v>
      </c>
      <c r="K17" s="44"/>
      <c r="L17" s="43">
        <v>2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0.60799999999999998</v>
      </c>
      <c r="H18" s="43">
        <v>3.7999999999999999E-2</v>
      </c>
      <c r="I18" s="43">
        <v>19.63</v>
      </c>
      <c r="J18" s="43">
        <v>76.39</v>
      </c>
      <c r="K18" s="44"/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3.07</v>
      </c>
      <c r="H19" s="43">
        <v>1.07</v>
      </c>
      <c r="I19" s="43">
        <v>20.9</v>
      </c>
      <c r="J19" s="43">
        <v>107.2</v>
      </c>
      <c r="K19" s="44"/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50</v>
      </c>
      <c r="E21" s="42" t="s">
        <v>51</v>
      </c>
      <c r="F21" s="43">
        <v>100</v>
      </c>
      <c r="G21" s="43">
        <v>3.09</v>
      </c>
      <c r="H21" s="43">
        <v>2.5</v>
      </c>
      <c r="I21" s="43">
        <v>11.4</v>
      </c>
      <c r="J21" s="43">
        <v>81</v>
      </c>
      <c r="K21" s="44"/>
      <c r="L21" s="43">
        <v>10</v>
      </c>
    </row>
    <row r="22" spans="1:12" ht="15" x14ac:dyDescent="0.25">
      <c r="A22" s="23"/>
      <c r="B22" s="15"/>
      <c r="C22" s="11"/>
      <c r="D22" s="6" t="s">
        <v>48</v>
      </c>
      <c r="E22" s="42" t="s">
        <v>49</v>
      </c>
      <c r="F22" s="43">
        <v>40</v>
      </c>
      <c r="G22" s="43">
        <v>5.0999999999999996</v>
      </c>
      <c r="H22" s="43">
        <v>4.5999999999999996</v>
      </c>
      <c r="I22" s="43">
        <v>0.3</v>
      </c>
      <c r="J22" s="43">
        <v>63</v>
      </c>
      <c r="K22" s="44"/>
      <c r="L22" s="43">
        <v>10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23.218000000000004</v>
      </c>
      <c r="H23" s="19">
        <f t="shared" si="2"/>
        <v>20.507999999999999</v>
      </c>
      <c r="I23" s="19">
        <f t="shared" si="2"/>
        <v>65.52</v>
      </c>
      <c r="J23" s="19">
        <f t="shared" si="2"/>
        <v>682.09</v>
      </c>
      <c r="K23" s="25"/>
      <c r="L23" s="19">
        <f t="shared" ref="L23" si="3">SUM(L14:L22)</f>
        <v>71.710000000000008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745</v>
      </c>
      <c r="G24" s="32">
        <f t="shared" ref="G24:J24" si="4">G13+G23</f>
        <v>23.218000000000004</v>
      </c>
      <c r="H24" s="32">
        <f t="shared" si="4"/>
        <v>20.507999999999999</v>
      </c>
      <c r="I24" s="32">
        <f t="shared" si="4"/>
        <v>65.52</v>
      </c>
      <c r="J24" s="32">
        <f t="shared" si="4"/>
        <v>682.09</v>
      </c>
      <c r="K24" s="32"/>
      <c r="L24" s="32">
        <f t="shared" ref="L24" si="5">L13+L23</f>
        <v>71.710000000000008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0.4</v>
      </c>
      <c r="H29" s="43">
        <v>0.4</v>
      </c>
      <c r="I29" s="43">
        <v>10.3</v>
      </c>
      <c r="J29" s="43">
        <v>44</v>
      </c>
      <c r="K29" s="44"/>
      <c r="L29" s="43">
        <v>10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0.4</v>
      </c>
      <c r="H32" s="19">
        <f t="shared" ref="H32" si="7">SUM(H25:H31)</f>
        <v>0.4</v>
      </c>
      <c r="I32" s="19">
        <f t="shared" ref="I32" si="8">SUM(I25:I31)</f>
        <v>10.3</v>
      </c>
      <c r="J32" s="19">
        <f t="shared" ref="J32:L32" si="9">SUM(J25:J31)</f>
        <v>44</v>
      </c>
      <c r="K32" s="25"/>
      <c r="L32" s="19">
        <f t="shared" si="9"/>
        <v>10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8.8000000000000007</v>
      </c>
      <c r="H34" s="43">
        <v>5.6</v>
      </c>
      <c r="I34" s="43">
        <v>12.2</v>
      </c>
      <c r="J34" s="43">
        <v>133.6</v>
      </c>
      <c r="K34" s="44"/>
      <c r="L34" s="43">
        <v>17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4.1399999999999997</v>
      </c>
      <c r="H35" s="43">
        <v>5</v>
      </c>
      <c r="I35" s="43">
        <v>21</v>
      </c>
      <c r="J35" s="43">
        <v>155.16</v>
      </c>
      <c r="K35" s="44"/>
      <c r="L35" s="43">
        <v>15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10</v>
      </c>
      <c r="H37" s="43">
        <v>0.06</v>
      </c>
      <c r="I37" s="43">
        <v>35.200000000000003</v>
      </c>
      <c r="J37" s="43">
        <v>110</v>
      </c>
      <c r="K37" s="44"/>
      <c r="L37" s="43">
        <v>20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3.07</v>
      </c>
      <c r="H38" s="43">
        <v>1.07</v>
      </c>
      <c r="I38" s="43">
        <v>20.9</v>
      </c>
      <c r="J38" s="43">
        <v>107.2</v>
      </c>
      <c r="K38" s="44"/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55</v>
      </c>
      <c r="E40" s="42" t="s">
        <v>56</v>
      </c>
      <c r="F40" s="43">
        <v>60</v>
      </c>
      <c r="G40" s="43">
        <v>0.68</v>
      </c>
      <c r="H40" s="43">
        <v>6.06</v>
      </c>
      <c r="I40" s="43">
        <v>6.38</v>
      </c>
      <c r="J40" s="43">
        <v>84</v>
      </c>
      <c r="K40" s="44"/>
      <c r="L40" s="43">
        <v>6.71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610</v>
      </c>
      <c r="G42" s="19">
        <f t="shared" ref="G42" si="10">SUM(G33:G41)</f>
        <v>26.69</v>
      </c>
      <c r="H42" s="19">
        <f t="shared" ref="H42" si="11">SUM(H33:H41)</f>
        <v>17.79</v>
      </c>
      <c r="I42" s="19">
        <f t="shared" ref="I42" si="12">SUM(I33:I41)</f>
        <v>95.68</v>
      </c>
      <c r="J42" s="19">
        <f t="shared" ref="J42:L42" si="13">SUM(J33:J41)</f>
        <v>589.96</v>
      </c>
      <c r="K42" s="25"/>
      <c r="L42" s="19">
        <f t="shared" si="13"/>
        <v>61.71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710</v>
      </c>
      <c r="G43" s="32">
        <f t="shared" ref="G43" si="14">G32+G42</f>
        <v>27.09</v>
      </c>
      <c r="H43" s="32">
        <f t="shared" ref="H43" si="15">H32+H42</f>
        <v>18.189999999999998</v>
      </c>
      <c r="I43" s="32">
        <f t="shared" ref="I43" si="16">I32+I42</f>
        <v>105.98</v>
      </c>
      <c r="J43" s="32">
        <f t="shared" ref="J43:L43" si="17">J32+J42</f>
        <v>633.96</v>
      </c>
      <c r="K43" s="32"/>
      <c r="L43" s="32">
        <f t="shared" si="17"/>
        <v>71.710000000000008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3.54</v>
      </c>
      <c r="H53" s="43">
        <v>9.42</v>
      </c>
      <c r="I53" s="43">
        <v>4.2</v>
      </c>
      <c r="J53" s="43">
        <v>131</v>
      </c>
      <c r="K53" s="44"/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150</v>
      </c>
      <c r="G54" s="43">
        <v>10</v>
      </c>
      <c r="H54" s="43">
        <v>10</v>
      </c>
      <c r="I54" s="43">
        <v>21.76</v>
      </c>
      <c r="J54" s="43">
        <v>237</v>
      </c>
      <c r="K54" s="44"/>
      <c r="L54" s="43">
        <v>18.71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10</v>
      </c>
      <c r="H56" s="43">
        <v>0.06</v>
      </c>
      <c r="I56" s="43">
        <v>35.200000000000003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3.07</v>
      </c>
      <c r="H57" s="43">
        <v>1.07</v>
      </c>
      <c r="I57" s="43">
        <v>20.9</v>
      </c>
      <c r="J57" s="43">
        <v>107.2</v>
      </c>
      <c r="K57" s="44"/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50</v>
      </c>
      <c r="E59" s="42" t="s">
        <v>51</v>
      </c>
      <c r="F59" s="43">
        <v>100</v>
      </c>
      <c r="G59" s="43">
        <v>3.09</v>
      </c>
      <c r="H59" s="43">
        <v>2.5</v>
      </c>
      <c r="I59" s="43">
        <v>11.4</v>
      </c>
      <c r="J59" s="43">
        <v>81</v>
      </c>
      <c r="K59" s="44"/>
      <c r="L59" s="43">
        <v>10</v>
      </c>
    </row>
    <row r="60" spans="1:12" ht="15" x14ac:dyDescent="0.25">
      <c r="A60" s="23"/>
      <c r="B60" s="15"/>
      <c r="C60" s="11"/>
      <c r="D60" s="6" t="s">
        <v>48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29.7</v>
      </c>
      <c r="H61" s="19">
        <f t="shared" ref="H61" si="23">SUM(H52:H60)</f>
        <v>23.05</v>
      </c>
      <c r="I61" s="19">
        <f t="shared" ref="I61" si="24">SUM(I52:I60)</f>
        <v>93.460000000000008</v>
      </c>
      <c r="J61" s="19">
        <f t="shared" ref="J61:L61" si="25">SUM(J52:J60)</f>
        <v>666.2</v>
      </c>
      <c r="K61" s="25"/>
      <c r="L61" s="19">
        <f t="shared" si="25"/>
        <v>71.710000000000008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700</v>
      </c>
      <c r="G62" s="32">
        <f t="shared" ref="G62" si="26">G51+G61</f>
        <v>29.7</v>
      </c>
      <c r="H62" s="32">
        <f t="shared" ref="H62" si="27">H51+H61</f>
        <v>23.05</v>
      </c>
      <c r="I62" s="32">
        <f t="shared" ref="I62" si="28">I51+I61</f>
        <v>93.460000000000008</v>
      </c>
      <c r="J62" s="32">
        <f t="shared" ref="J62:L62" si="29">J51+J61</f>
        <v>666.2</v>
      </c>
      <c r="K62" s="32"/>
      <c r="L62" s="32">
        <f t="shared" si="29"/>
        <v>71.710000000000008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57</v>
      </c>
      <c r="F67" s="43">
        <v>100</v>
      </c>
      <c r="G67" s="43">
        <v>0.4</v>
      </c>
      <c r="H67" s="43">
        <v>0.4</v>
      </c>
      <c r="I67" s="43">
        <v>10.3</v>
      </c>
      <c r="J67" s="43">
        <v>44</v>
      </c>
      <c r="K67" s="44"/>
      <c r="L67" s="43">
        <v>10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0">SUM(G63:G69)</f>
        <v>0.4</v>
      </c>
      <c r="H70" s="19">
        <f t="shared" ref="H70" si="31">SUM(H63:H69)</f>
        <v>0.4</v>
      </c>
      <c r="I70" s="19">
        <f t="shared" ref="I70" si="32">SUM(I63:I69)</f>
        <v>10.3</v>
      </c>
      <c r="J70" s="19">
        <f t="shared" ref="J70:L70" si="33">SUM(J63:J69)</f>
        <v>44</v>
      </c>
      <c r="K70" s="25"/>
      <c r="L70" s="19">
        <f t="shared" si="33"/>
        <v>10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7.95</v>
      </c>
      <c r="H72" s="43">
        <v>11.42</v>
      </c>
      <c r="I72" s="43">
        <v>12.72</v>
      </c>
      <c r="J72" s="43">
        <v>185.38</v>
      </c>
      <c r="K72" s="44"/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150</v>
      </c>
      <c r="G73" s="43">
        <v>17.21</v>
      </c>
      <c r="H73" s="43">
        <v>16.71</v>
      </c>
      <c r="I73" s="43">
        <v>13.72</v>
      </c>
      <c r="J73" s="43">
        <v>174.02</v>
      </c>
      <c r="K73" s="44"/>
      <c r="L73" s="43">
        <v>16.71</v>
      </c>
    </row>
    <row r="74" spans="1:12" ht="15" x14ac:dyDescent="0.25">
      <c r="A74" s="23"/>
      <c r="B74" s="15"/>
      <c r="C74" s="11"/>
      <c r="D74" s="7" t="s">
        <v>29</v>
      </c>
      <c r="E74" s="42" t="s">
        <v>44</v>
      </c>
      <c r="F74" s="43">
        <v>5</v>
      </c>
      <c r="G74" s="43">
        <v>0</v>
      </c>
      <c r="H74" s="43">
        <v>4.0999999999999996</v>
      </c>
      <c r="I74" s="43">
        <v>0.05</v>
      </c>
      <c r="J74" s="43">
        <v>37.5</v>
      </c>
      <c r="K74" s="44"/>
      <c r="L74" s="43">
        <v>2</v>
      </c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10</v>
      </c>
      <c r="H75" s="43">
        <v>0.06</v>
      </c>
      <c r="I75" s="43">
        <v>35.200000000000003</v>
      </c>
      <c r="J75" s="43">
        <v>110</v>
      </c>
      <c r="K75" s="44"/>
      <c r="L75" s="43">
        <v>20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3.07</v>
      </c>
      <c r="H76" s="43">
        <v>1.07</v>
      </c>
      <c r="I76" s="43">
        <v>20.9</v>
      </c>
      <c r="J76" s="43">
        <v>107.2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605</v>
      </c>
      <c r="G80" s="19">
        <f t="shared" ref="G80" si="34">SUM(G71:G79)</f>
        <v>38.229999999999997</v>
      </c>
      <c r="H80" s="19">
        <f t="shared" ref="H80" si="35">SUM(H71:H79)</f>
        <v>33.360000000000007</v>
      </c>
      <c r="I80" s="19">
        <f t="shared" ref="I80" si="36">SUM(I71:I79)</f>
        <v>82.59</v>
      </c>
      <c r="J80" s="19">
        <f t="shared" ref="J80:L80" si="37">SUM(J71:J79)</f>
        <v>614.1</v>
      </c>
      <c r="K80" s="25"/>
      <c r="L80" s="19">
        <f t="shared" si="37"/>
        <v>61.71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705</v>
      </c>
      <c r="G81" s="32">
        <f t="shared" ref="G81" si="38">G70+G80</f>
        <v>38.629999999999995</v>
      </c>
      <c r="H81" s="32">
        <f t="shared" ref="H81" si="39">H70+H80</f>
        <v>33.760000000000005</v>
      </c>
      <c r="I81" s="32">
        <f t="shared" ref="I81" si="40">I70+I80</f>
        <v>92.89</v>
      </c>
      <c r="J81" s="32">
        <f t="shared" ref="J81:L81" si="41">J70+J80</f>
        <v>658.1</v>
      </c>
      <c r="K81" s="32"/>
      <c r="L81" s="32">
        <f t="shared" si="41"/>
        <v>71.710000000000008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5.49</v>
      </c>
      <c r="H91" s="43">
        <v>5.28</v>
      </c>
      <c r="I91" s="43">
        <v>16.329999999999998</v>
      </c>
      <c r="J91" s="43">
        <v>134.75</v>
      </c>
      <c r="K91" s="44"/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150</v>
      </c>
      <c r="G92" s="43">
        <v>4.0199999999999996</v>
      </c>
      <c r="H92" s="43">
        <v>6.6</v>
      </c>
      <c r="I92" s="43">
        <v>53.6</v>
      </c>
      <c r="J92" s="43">
        <v>235.71</v>
      </c>
      <c r="K92" s="44"/>
      <c r="L92" s="43">
        <v>16.71</v>
      </c>
    </row>
    <row r="93" spans="1:12" ht="15" x14ac:dyDescent="0.25">
      <c r="A93" s="23"/>
      <c r="B93" s="15"/>
      <c r="C93" s="11"/>
      <c r="D93" s="7" t="s">
        <v>29</v>
      </c>
      <c r="E93" s="42" t="s">
        <v>44</v>
      </c>
      <c r="F93" s="43">
        <v>5</v>
      </c>
      <c r="G93" s="43">
        <v>0</v>
      </c>
      <c r="H93" s="43">
        <v>4.0999999999999996</v>
      </c>
      <c r="I93" s="43">
        <v>0.05</v>
      </c>
      <c r="J93" s="43">
        <v>37.5</v>
      </c>
      <c r="K93" s="44"/>
      <c r="L93" s="43">
        <v>2</v>
      </c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1</v>
      </c>
      <c r="H94" s="43">
        <v>0</v>
      </c>
      <c r="I94" s="43">
        <v>26.2</v>
      </c>
      <c r="J94" s="43">
        <v>110</v>
      </c>
      <c r="K94" s="44"/>
      <c r="L94" s="43">
        <v>15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3.07</v>
      </c>
      <c r="H95" s="43">
        <v>1.07</v>
      </c>
      <c r="I95" s="43">
        <v>20.9</v>
      </c>
      <c r="J95" s="43">
        <v>107.2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50</v>
      </c>
      <c r="E97" s="42" t="s">
        <v>65</v>
      </c>
      <c r="F97" s="43">
        <v>100</v>
      </c>
      <c r="G97" s="43">
        <v>0.4</v>
      </c>
      <c r="H97" s="43">
        <v>0.4</v>
      </c>
      <c r="I97" s="43">
        <v>10.3</v>
      </c>
      <c r="J97" s="43">
        <v>44</v>
      </c>
      <c r="K97" s="44"/>
      <c r="L97" s="43">
        <v>15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13.98</v>
      </c>
      <c r="H99" s="19">
        <f t="shared" ref="H99" si="47">SUM(H90:H98)</f>
        <v>17.449999999999996</v>
      </c>
      <c r="I99" s="19">
        <f t="shared" ref="I99" si="48">SUM(I90:I98)</f>
        <v>127.38000000000001</v>
      </c>
      <c r="J99" s="19">
        <f t="shared" ref="J99:L99" si="49">SUM(J90:J98)</f>
        <v>669.16000000000008</v>
      </c>
      <c r="K99" s="25"/>
      <c r="L99" s="19">
        <f t="shared" si="49"/>
        <v>71.710000000000008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755</v>
      </c>
      <c r="G100" s="32">
        <f t="shared" ref="G100" si="50">G89+G99</f>
        <v>13.98</v>
      </c>
      <c r="H100" s="32">
        <f t="shared" ref="H100" si="51">H89+H99</f>
        <v>17.449999999999996</v>
      </c>
      <c r="I100" s="32">
        <f t="shared" ref="I100" si="52">I89+I99</f>
        <v>127.38000000000001</v>
      </c>
      <c r="J100" s="32">
        <f t="shared" ref="J100:L100" si="53">J89+J99</f>
        <v>669.16000000000008</v>
      </c>
      <c r="K100" s="32"/>
      <c r="L100" s="32">
        <f t="shared" si="53"/>
        <v>71.710000000000008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58</v>
      </c>
      <c r="F110" s="43">
        <v>200</v>
      </c>
      <c r="G110" s="43">
        <v>3.54</v>
      </c>
      <c r="H110" s="43">
        <v>9.42</v>
      </c>
      <c r="I110" s="43">
        <v>4.2</v>
      </c>
      <c r="J110" s="43">
        <v>131</v>
      </c>
      <c r="K110" s="44"/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150</v>
      </c>
      <c r="G111" s="43">
        <v>10</v>
      </c>
      <c r="H111" s="43">
        <v>10</v>
      </c>
      <c r="I111" s="43">
        <v>21.76</v>
      </c>
      <c r="J111" s="43">
        <v>237</v>
      </c>
      <c r="K111" s="44"/>
      <c r="L111" s="43">
        <v>18.71</v>
      </c>
    </row>
    <row r="112" spans="1:12" ht="15" x14ac:dyDescent="0.25">
      <c r="A112" s="23"/>
      <c r="B112" s="15"/>
      <c r="C112" s="11"/>
      <c r="D112" s="7" t="s">
        <v>29</v>
      </c>
      <c r="E112" s="42" t="s">
        <v>44</v>
      </c>
      <c r="F112" s="43">
        <v>5</v>
      </c>
      <c r="G112" s="43">
        <v>0</v>
      </c>
      <c r="H112" s="43">
        <v>4.0999999999999996</v>
      </c>
      <c r="I112" s="43">
        <v>0.05</v>
      </c>
      <c r="J112" s="43">
        <v>37.5</v>
      </c>
      <c r="K112" s="44"/>
      <c r="L112" s="43">
        <v>2</v>
      </c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10</v>
      </c>
      <c r="H113" s="43">
        <v>0.06</v>
      </c>
      <c r="I113" s="43">
        <v>35.200000000000003</v>
      </c>
      <c r="J113" s="43">
        <v>110</v>
      </c>
      <c r="K113" s="44"/>
      <c r="L113" s="43">
        <v>20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3.07</v>
      </c>
      <c r="H114" s="43">
        <v>1.07</v>
      </c>
      <c r="I114" s="43">
        <v>20.9</v>
      </c>
      <c r="J114" s="43">
        <v>107.2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50</v>
      </c>
      <c r="E116" s="42" t="s">
        <v>51</v>
      </c>
      <c r="F116" s="43">
        <v>100</v>
      </c>
      <c r="G116" s="43">
        <v>3.09</v>
      </c>
      <c r="H116" s="43">
        <v>2.5</v>
      </c>
      <c r="I116" s="43">
        <v>11.4</v>
      </c>
      <c r="J116" s="43">
        <v>81</v>
      </c>
      <c r="K116" s="44"/>
      <c r="L116" s="43">
        <v>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29.7</v>
      </c>
      <c r="H118" s="19">
        <f t="shared" si="56"/>
        <v>27.150000000000002</v>
      </c>
      <c r="I118" s="19">
        <f t="shared" si="56"/>
        <v>93.510000000000019</v>
      </c>
      <c r="J118" s="19">
        <f t="shared" si="56"/>
        <v>703.7</v>
      </c>
      <c r="K118" s="25"/>
      <c r="L118" s="19">
        <f t="shared" ref="L118" si="57">SUM(L109:L117)</f>
        <v>71.710000000000008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705</v>
      </c>
      <c r="G119" s="32">
        <f t="shared" ref="G119" si="58">G108+G118</f>
        <v>29.7</v>
      </c>
      <c r="H119" s="32">
        <f t="shared" ref="H119" si="59">H108+H118</f>
        <v>27.150000000000002</v>
      </c>
      <c r="I119" s="32">
        <f t="shared" ref="I119" si="60">I108+I118</f>
        <v>93.510000000000019</v>
      </c>
      <c r="J119" s="32">
        <f t="shared" ref="J119:L119" si="61">J108+J118</f>
        <v>703.7</v>
      </c>
      <c r="K119" s="32"/>
      <c r="L119" s="32">
        <f t="shared" si="61"/>
        <v>71.710000000000008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57</v>
      </c>
      <c r="F124" s="43">
        <v>100</v>
      </c>
      <c r="G124" s="43">
        <v>0.4</v>
      </c>
      <c r="H124" s="43">
        <v>0.4</v>
      </c>
      <c r="I124" s="43">
        <v>10.3</v>
      </c>
      <c r="J124" s="43">
        <v>44</v>
      </c>
      <c r="K124" s="44"/>
      <c r="L124" s="43">
        <v>10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0.4</v>
      </c>
      <c r="H127" s="19">
        <f t="shared" si="62"/>
        <v>0.4</v>
      </c>
      <c r="I127" s="19">
        <f t="shared" si="62"/>
        <v>10.3</v>
      </c>
      <c r="J127" s="19">
        <f t="shared" si="62"/>
        <v>44</v>
      </c>
      <c r="K127" s="25"/>
      <c r="L127" s="19">
        <f t="shared" ref="L127" si="63">SUM(L120:L126)</f>
        <v>10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52</v>
      </c>
      <c r="F129" s="43">
        <v>200</v>
      </c>
      <c r="G129" s="43">
        <v>8.8000000000000007</v>
      </c>
      <c r="H129" s="43">
        <v>5.6</v>
      </c>
      <c r="I129" s="43">
        <v>12.2</v>
      </c>
      <c r="J129" s="43">
        <v>133.6</v>
      </c>
      <c r="K129" s="44"/>
      <c r="L129" s="43">
        <v>17</v>
      </c>
    </row>
    <row r="130" spans="1:12" ht="15" x14ac:dyDescent="0.25">
      <c r="A130" s="14"/>
      <c r="B130" s="15"/>
      <c r="C130" s="11"/>
      <c r="D130" s="7" t="s">
        <v>28</v>
      </c>
      <c r="E130" s="42" t="s">
        <v>61</v>
      </c>
      <c r="F130" s="43">
        <v>150</v>
      </c>
      <c r="G130" s="43">
        <v>17.21</v>
      </c>
      <c r="H130" s="43">
        <v>16.71</v>
      </c>
      <c r="I130" s="43">
        <v>13.72</v>
      </c>
      <c r="J130" s="43">
        <v>174.02</v>
      </c>
      <c r="K130" s="44"/>
      <c r="L130" s="43">
        <v>16.71</v>
      </c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50</v>
      </c>
      <c r="G131" s="43">
        <v>17.21</v>
      </c>
      <c r="H131" s="43">
        <v>4.6100000000000003</v>
      </c>
      <c r="I131" s="43">
        <v>13.72</v>
      </c>
      <c r="J131" s="43">
        <v>165.63</v>
      </c>
      <c r="K131" s="44"/>
      <c r="L131" s="43">
        <v>5</v>
      </c>
    </row>
    <row r="132" spans="1:12" ht="15" x14ac:dyDescent="0.25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10</v>
      </c>
      <c r="H132" s="43">
        <v>0.06</v>
      </c>
      <c r="I132" s="43">
        <v>35.200000000000003</v>
      </c>
      <c r="J132" s="43">
        <v>110</v>
      </c>
      <c r="K132" s="44"/>
      <c r="L132" s="43">
        <v>20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3.07</v>
      </c>
      <c r="H133" s="43">
        <v>1.07</v>
      </c>
      <c r="I133" s="43">
        <v>20.9</v>
      </c>
      <c r="J133" s="43">
        <v>107.2</v>
      </c>
      <c r="K133" s="44"/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650</v>
      </c>
      <c r="G137" s="19">
        <f t="shared" ref="G137:J137" si="64">SUM(G128:G136)</f>
        <v>56.29</v>
      </c>
      <c r="H137" s="19">
        <f t="shared" si="64"/>
        <v>28.05</v>
      </c>
      <c r="I137" s="19">
        <f t="shared" si="64"/>
        <v>95.740000000000009</v>
      </c>
      <c r="J137" s="19">
        <f t="shared" si="64"/>
        <v>690.45</v>
      </c>
      <c r="K137" s="25"/>
      <c r="L137" s="19">
        <f t="shared" ref="L137" si="65">SUM(L128:L136)</f>
        <v>61.71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750</v>
      </c>
      <c r="G138" s="32">
        <f t="shared" ref="G138" si="66">G127+G137</f>
        <v>56.69</v>
      </c>
      <c r="H138" s="32">
        <f t="shared" ref="H138" si="67">H127+H137</f>
        <v>28.45</v>
      </c>
      <c r="I138" s="32">
        <f t="shared" ref="I138" si="68">I127+I137</f>
        <v>106.04</v>
      </c>
      <c r="J138" s="32">
        <f t="shared" ref="J138:L138" si="69">J127+J137</f>
        <v>734.45</v>
      </c>
      <c r="K138" s="32"/>
      <c r="L138" s="32">
        <f t="shared" si="69"/>
        <v>71.710000000000008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71</v>
      </c>
      <c r="F143" s="43"/>
      <c r="G143" s="43"/>
      <c r="H143" s="43"/>
      <c r="I143" s="43"/>
      <c r="J143" s="43"/>
      <c r="K143" s="44"/>
      <c r="L143" s="43">
        <v>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200</v>
      </c>
      <c r="G148" s="43">
        <v>7.95</v>
      </c>
      <c r="H148" s="43">
        <v>11.42</v>
      </c>
      <c r="I148" s="43">
        <v>12.72</v>
      </c>
      <c r="J148" s="43">
        <v>185.38</v>
      </c>
      <c r="K148" s="44"/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63</v>
      </c>
      <c r="F149" s="43">
        <v>150</v>
      </c>
      <c r="G149" s="43">
        <v>4.0199999999999996</v>
      </c>
      <c r="H149" s="43">
        <v>6.6</v>
      </c>
      <c r="I149" s="43">
        <v>53.6</v>
      </c>
      <c r="J149" s="43">
        <v>235.71</v>
      </c>
      <c r="K149" s="44"/>
      <c r="L149" s="43">
        <v>16.71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0.60799999999999998</v>
      </c>
      <c r="H151" s="43">
        <v>3.7999999999999999E-2</v>
      </c>
      <c r="I151" s="43">
        <v>19.63</v>
      </c>
      <c r="J151" s="43">
        <v>76.39</v>
      </c>
      <c r="K151" s="44"/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3.07</v>
      </c>
      <c r="H152" s="43">
        <v>1.07</v>
      </c>
      <c r="I152" s="43">
        <v>20.9</v>
      </c>
      <c r="J152" s="43">
        <v>107.2</v>
      </c>
      <c r="K152" s="44"/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55</v>
      </c>
      <c r="E154" s="42" t="s">
        <v>56</v>
      </c>
      <c r="F154" s="43">
        <v>60</v>
      </c>
      <c r="G154" s="43">
        <v>0.68</v>
      </c>
      <c r="H154" s="43">
        <v>6.06</v>
      </c>
      <c r="I154" s="43">
        <v>6.38</v>
      </c>
      <c r="J154" s="43">
        <v>84</v>
      </c>
      <c r="K154" s="44"/>
      <c r="L154" s="43">
        <v>6</v>
      </c>
    </row>
    <row r="155" spans="1:12" ht="15" x14ac:dyDescent="0.25">
      <c r="A155" s="23"/>
      <c r="B155" s="15"/>
      <c r="C155" s="11"/>
      <c r="D155" s="6" t="s">
        <v>68</v>
      </c>
      <c r="E155" s="42" t="s">
        <v>51</v>
      </c>
      <c r="F155" s="43">
        <v>100</v>
      </c>
      <c r="G155" s="43">
        <v>3.09</v>
      </c>
      <c r="H155" s="43">
        <v>2.5</v>
      </c>
      <c r="I155" s="43">
        <v>11.4</v>
      </c>
      <c r="J155" s="43">
        <v>81</v>
      </c>
      <c r="K155" s="44"/>
      <c r="L155" s="43">
        <v>8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19.417999999999999</v>
      </c>
      <c r="H156" s="19">
        <f t="shared" si="72"/>
        <v>27.687999999999999</v>
      </c>
      <c r="I156" s="19">
        <f t="shared" si="72"/>
        <v>124.63</v>
      </c>
      <c r="J156" s="19">
        <f t="shared" si="72"/>
        <v>769.68000000000006</v>
      </c>
      <c r="K156" s="25"/>
      <c r="L156" s="19">
        <f t="shared" ref="L156" si="73">SUM(L147:L155)</f>
        <v>63.71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760</v>
      </c>
      <c r="G157" s="32">
        <f t="shared" ref="G157" si="74">G146+G156</f>
        <v>19.417999999999999</v>
      </c>
      <c r="H157" s="32">
        <f t="shared" ref="H157" si="75">H146+H156</f>
        <v>27.687999999999999</v>
      </c>
      <c r="I157" s="32">
        <f t="shared" ref="I157" si="76">I146+I156</f>
        <v>124.63</v>
      </c>
      <c r="J157" s="32">
        <f t="shared" ref="J157:L157" si="77">J146+J156</f>
        <v>769.68000000000006</v>
      </c>
      <c r="K157" s="32"/>
      <c r="L157" s="32">
        <f t="shared" si="77"/>
        <v>71.710000000000008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52</v>
      </c>
      <c r="F167" s="43">
        <v>200</v>
      </c>
      <c r="G167" s="43">
        <v>8.8000000000000007</v>
      </c>
      <c r="H167" s="43">
        <v>5.6</v>
      </c>
      <c r="I167" s="43">
        <v>12.2</v>
      </c>
      <c r="J167" s="43">
        <v>133.6</v>
      </c>
      <c r="K167" s="44"/>
      <c r="L167" s="43">
        <v>17</v>
      </c>
    </row>
    <row r="168" spans="1:12" ht="15" x14ac:dyDescent="0.25">
      <c r="A168" s="23"/>
      <c r="B168" s="15"/>
      <c r="C168" s="11"/>
      <c r="D168" s="7" t="s">
        <v>28</v>
      </c>
      <c r="E168" s="42" t="s">
        <v>53</v>
      </c>
      <c r="F168" s="43">
        <v>100</v>
      </c>
      <c r="G168" s="43">
        <v>4.1399999999999997</v>
      </c>
      <c r="H168" s="43">
        <v>5</v>
      </c>
      <c r="I168" s="43">
        <v>21</v>
      </c>
      <c r="J168" s="43">
        <v>155.16</v>
      </c>
      <c r="K168" s="44"/>
      <c r="L168" s="43">
        <v>15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0.60799999999999998</v>
      </c>
      <c r="H170" s="43">
        <v>3.7999999999999999E-2</v>
      </c>
      <c r="I170" s="43">
        <v>19.63</v>
      </c>
      <c r="J170" s="43">
        <v>76.39</v>
      </c>
      <c r="K170" s="44"/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3.07</v>
      </c>
      <c r="H171" s="43">
        <v>1.07</v>
      </c>
      <c r="I171" s="43">
        <v>20.9</v>
      </c>
      <c r="J171" s="43">
        <v>107.2</v>
      </c>
      <c r="K171" s="44"/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50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 t="s">
        <v>66</v>
      </c>
      <c r="F174" s="43">
        <v>100</v>
      </c>
      <c r="G174" s="43">
        <v>3.09</v>
      </c>
      <c r="H174" s="43">
        <v>2.5</v>
      </c>
      <c r="I174" s="43">
        <v>11.4</v>
      </c>
      <c r="J174" s="43">
        <v>81</v>
      </c>
      <c r="K174" s="44"/>
      <c r="L174" s="43">
        <v>26.71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19.708000000000002</v>
      </c>
      <c r="H175" s="19">
        <f t="shared" si="80"/>
        <v>14.208</v>
      </c>
      <c r="I175" s="19">
        <f t="shared" si="80"/>
        <v>85.13</v>
      </c>
      <c r="J175" s="19">
        <f t="shared" si="80"/>
        <v>553.34999999999991</v>
      </c>
      <c r="K175" s="25"/>
      <c r="L175" s="19">
        <f t="shared" ref="L175" si="81">SUM(L166:L174)</f>
        <v>71.710000000000008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650</v>
      </c>
      <c r="G176" s="32">
        <f t="shared" ref="G176" si="82">G165+G175</f>
        <v>19.708000000000002</v>
      </c>
      <c r="H176" s="32">
        <f t="shared" ref="H176" si="83">H165+H175</f>
        <v>14.208</v>
      </c>
      <c r="I176" s="32">
        <f t="shared" ref="I176" si="84">I165+I175</f>
        <v>85.13</v>
      </c>
      <c r="J176" s="32">
        <f t="shared" ref="J176:L176" si="85">J165+J175</f>
        <v>553.34999999999991</v>
      </c>
      <c r="K176" s="32"/>
      <c r="L176" s="32">
        <f t="shared" si="85"/>
        <v>71.710000000000008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>
        <v>200</v>
      </c>
      <c r="G186" s="43">
        <v>8.8000000000000007</v>
      </c>
      <c r="H186" s="43">
        <v>5.6</v>
      </c>
      <c r="I186" s="43">
        <v>12.2</v>
      </c>
      <c r="J186" s="43">
        <v>133.6</v>
      </c>
      <c r="K186" s="44"/>
      <c r="L186" s="43">
        <v>15</v>
      </c>
    </row>
    <row r="187" spans="1:12" ht="15" x14ac:dyDescent="0.25">
      <c r="A187" s="23"/>
      <c r="B187" s="15"/>
      <c r="C187" s="11"/>
      <c r="D187" s="7" t="s">
        <v>28</v>
      </c>
      <c r="E187" s="42" t="s">
        <v>59</v>
      </c>
      <c r="F187" s="43">
        <v>150</v>
      </c>
      <c r="G187" s="43">
        <v>10</v>
      </c>
      <c r="H187" s="43">
        <v>10</v>
      </c>
      <c r="I187" s="43">
        <v>21.76</v>
      </c>
      <c r="J187" s="43">
        <v>237</v>
      </c>
      <c r="K187" s="44"/>
      <c r="L187" s="43">
        <v>18.71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1</v>
      </c>
      <c r="H189" s="43">
        <v>0</v>
      </c>
      <c r="I189" s="43">
        <v>26.2</v>
      </c>
      <c r="J189" s="43">
        <v>110</v>
      </c>
      <c r="K189" s="44"/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3.07</v>
      </c>
      <c r="H190" s="43">
        <v>1.07</v>
      </c>
      <c r="I190" s="43">
        <v>20.9</v>
      </c>
      <c r="J190" s="43">
        <v>107.2</v>
      </c>
      <c r="K190" s="44"/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48</v>
      </c>
      <c r="E192" s="42" t="s">
        <v>49</v>
      </c>
      <c r="F192" s="43">
        <v>40</v>
      </c>
      <c r="G192" s="43">
        <v>5.0999999999999996</v>
      </c>
      <c r="H192" s="43">
        <v>4.5999999999999996</v>
      </c>
      <c r="I192" s="43">
        <v>0.3</v>
      </c>
      <c r="J192" s="43">
        <v>63</v>
      </c>
      <c r="K192" s="44"/>
      <c r="L192" s="43">
        <v>10</v>
      </c>
    </row>
    <row r="193" spans="1:12" ht="15" x14ac:dyDescent="0.25">
      <c r="A193" s="23"/>
      <c r="B193" s="15"/>
      <c r="C193" s="11"/>
      <c r="D193" s="6" t="s">
        <v>50</v>
      </c>
      <c r="E193" s="42" t="s">
        <v>70</v>
      </c>
      <c r="F193" s="43"/>
      <c r="G193" s="43"/>
      <c r="H193" s="43"/>
      <c r="I193" s="43"/>
      <c r="J193" s="43"/>
      <c r="K193" s="44"/>
      <c r="L193" s="43">
        <v>10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27.97</v>
      </c>
      <c r="H194" s="19">
        <f t="shared" si="88"/>
        <v>21.269999999999996</v>
      </c>
      <c r="I194" s="19">
        <f t="shared" si="88"/>
        <v>81.36</v>
      </c>
      <c r="J194" s="19">
        <f t="shared" si="88"/>
        <v>650.80000000000007</v>
      </c>
      <c r="K194" s="25"/>
      <c r="L194" s="19">
        <f t="shared" ref="L194" si="89">SUM(L185:L193)</f>
        <v>71.710000000000008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640</v>
      </c>
      <c r="G195" s="32">
        <f t="shared" ref="G195" si="90">G184+G194</f>
        <v>27.97</v>
      </c>
      <c r="H195" s="32">
        <f t="shared" ref="H195" si="91">H184+H194</f>
        <v>21.269999999999996</v>
      </c>
      <c r="I195" s="32">
        <f t="shared" ref="I195" si="92">I184+I194</f>
        <v>81.36</v>
      </c>
      <c r="J195" s="32">
        <f t="shared" ref="J195:L195" si="93">J184+J194</f>
        <v>650.80000000000007</v>
      </c>
      <c r="K195" s="32"/>
      <c r="L195" s="32">
        <f t="shared" si="93"/>
        <v>71.710000000000008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28.610400000000006</v>
      </c>
      <c r="H196" s="34">
        <f t="shared" si="94"/>
        <v>23.1724</v>
      </c>
      <c r="I196" s="34">
        <f t="shared" si="94"/>
        <v>97.59</v>
      </c>
      <c r="J196" s="34">
        <f t="shared" si="94"/>
        <v>672.14900000000011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71.710000000000022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2023-11-27T06:11:39Z</cp:lastPrinted>
  <dcterms:created xsi:type="dcterms:W3CDTF">2022-05-16T14:23:56Z</dcterms:created>
  <dcterms:modified xsi:type="dcterms:W3CDTF">2023-11-27T09:08:59Z</dcterms:modified>
</cp:coreProperties>
</file>